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ARC-Cloud\Documents\"/>
    </mc:Choice>
  </mc:AlternateContent>
  <xr:revisionPtr revIDLastSave="0" documentId="8_{E9A015BA-899C-4F49-9BA8-E009DA3CA75D}" xr6:coauthVersionLast="47" xr6:coauthVersionMax="47" xr10:uidLastSave="{00000000-0000-0000-0000-000000000000}"/>
  <bookViews>
    <workbookView xWindow="-110" yWindow="-110" windowWidth="19420" windowHeight="10420" xr2:uid="{D08B501A-86DA-4CD8-9E20-F4BC070899F4}"/>
  </bookViews>
  <sheets>
    <sheet name="הצעת מחיר" sheetId="1" r:id="rId1"/>
    <sheet name="הנחות" sheetId="2" r:id="rId2"/>
  </sheets>
  <definedNames>
    <definedName name="_xlnm.Print_Area" localSheetId="1">הנחות!$B$2:$G$11</definedName>
    <definedName name="_xlnm.Print_Area" localSheetId="0">'הצעת מחיר'!$B$2:$I$7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 r="C5" i="1"/>
  <c r="F5" i="1" l="1"/>
  <c r="H5" i="1" s="1"/>
  <c r="I5" i="1" l="1"/>
</calcChain>
</file>

<file path=xl/sharedStrings.xml><?xml version="1.0" encoding="utf-8"?>
<sst xmlns="http://schemas.openxmlformats.org/spreadsheetml/2006/main" count="35" uniqueCount="33">
  <si>
    <t>שם המציע</t>
  </si>
  <si>
    <t>מספר רישום</t>
  </si>
  <si>
    <t>שם היועץ המוצע</t>
  </si>
  <si>
    <t>תאריך</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</si>
  <si>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</si>
  <si>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</si>
  <si>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</si>
  <si>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</si>
  <si>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</si>
  <si>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</si>
  <si>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</si>
  <si>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</si>
  <si>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</si>
  <si>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</si>
  <si>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</si>
  <si>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</si>
  <si>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</si>
  <si>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</si>
  <si>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</si>
  <si>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</si>
  <si>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</si>
  <si>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</si>
  <si>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</si>
  <si>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</si>
  <si>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</si>
  <si>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</si>
  <si>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</si>
  <si>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</si>
  <si>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</si>
  <si>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</si>
  <si>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</si>
  <si>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</si>
  <si>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נספח הצעת מחיר 
עבור מכרז מספר 30/2024 לקבלת שירותי ייעוץ ממונה בטיחות למכון לביקורת ותקנים של חומרי רפואה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</si>
</sst>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
      <sz val="11"/>
      <color theme="1"/>
      <name val="Arial"/>
      <family val="2"/>
      <scheme val="minor"/>
    </font>
  </fonts>
  <fills count="9">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s>
  <cellStyleXfs count="2">
    <xf numFmtId="0" fontId="0" fillId="0" borderId="0"/>
    <xf numFmtId="9" fontId="3" fillId="0" borderId="0" applyFont="0" applyFill="0" applyBorder="0" applyAlignment="0" applyProtection="0"/>
  </cellStyleXfs>
  <cellXfs count="31">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center" vertical="top" wrapText="1"/>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0" fillId="8" borderId="16" xfId="0"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6" fillId="0" borderId="13" xfId="0" applyFont="1" applyBorder="1" applyAlignment="1">
      <alignment horizontal="right" vertical="top" wrapText="1"/>
    </xf>
    <xf numFmtId="0" fontId="6"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I8"/>
  <sheetViews>
    <sheetView rightToLeft="1" tabSelected="1" view="pageBreakPreview" zoomScaleNormal="100" zoomScaleSheetLayoutView="100" workbookViewId="0">
      <selection activeCell="B4" sqref="B4"/>
    </sheetView>
  </sheetViews>
  <sheetFormatPr defaultColWidth="15" defaultRowHeight="90" customHeight="1" x14ac:dyDescent="0.3"/>
  <cols>
    <col min="1" max="1" width="2.5" style="2" customWidth="1"/>
    <col min="2" max="2" width="36" style="2" customWidth="1"/>
    <col min="3" max="3" width="12.08203125" style="2" customWidth="1"/>
    <col min="4" max="4" width="8.08203125" style="2" customWidth="1"/>
    <col min="5" max="5" width="10.6640625" style="2" customWidth="1"/>
    <col min="6" max="6" width="8.5" style="2" customWidth="1"/>
    <col min="7" max="7" width="10.25" style="2" customWidth="1"/>
    <col min="8" max="8" width="11.83203125" style="2" customWidth="1"/>
    <col min="9" max="9" width="11.58203125" style="2" customWidth="1"/>
    <col min="10" max="16384" width="15" style="2"/>
  </cols>
  <sheetData>
    <row r="1" spans="2:9" ht="15" customHeight="1" thickBot="1" x14ac:dyDescent="0.35"/>
    <row r="2" spans="2:9" ht="64.5" customHeight="1" thickBot="1" x14ac:dyDescent="0.35">
      <c r="B2" s="22" t="s">
        <v>32</v>
      </c>
      <c r="C2" s="23"/>
      <c r="D2" s="23"/>
      <c r="E2" s="23"/>
      <c r="F2" s="23"/>
      <c r="G2" s="23"/>
      <c r="H2" s="23"/>
      <c r="I2" s="24"/>
    </row>
    <row r="3" spans="2:9" ht="57.75" customHeight="1" thickBot="1" x14ac:dyDescent="0.35">
      <c r="B3" s="13" t="s">
        <v>0</v>
      </c>
      <c r="C3" s="14"/>
      <c r="D3" s="15" t="s">
        <v>1</v>
      </c>
      <c r="E3" s="14"/>
      <c r="F3" s="15" t="s">
        <v>2</v>
      </c>
      <c r="G3" s="14"/>
      <c r="H3" s="15" t="s">
        <v>3</v>
      </c>
      <c r="I3" s="16"/>
    </row>
    <row r="4" spans="2:9" ht="46.5" customHeight="1" x14ac:dyDescent="0.3">
      <c r="B4" s="17" t="s">
        <v>4</v>
      </c>
      <c r="C4" s="18" t="s">
        <v>5</v>
      </c>
      <c r="D4" s="20" t="s">
        <v>6</v>
      </c>
      <c r="E4" s="20" t="s">
        <v>7</v>
      </c>
      <c r="F4" s="18" t="s">
        <v>8</v>
      </c>
      <c r="G4" s="18" t="s">
        <v>9</v>
      </c>
      <c r="H4" s="19" t="s">
        <v>10</v>
      </c>
      <c r="I4" s="9" t="s">
        <v>11</v>
      </c>
    </row>
    <row r="5" spans="2:9" ht="90" customHeight="1" thickBot="1" x14ac:dyDescent="0.35">
      <c r="B5" s="6" t="s">
        <v>15</v>
      </c>
      <c r="C5" s="7" t="str">
        <f>IF(J5="","יש להזין שנים שלמות")</f>
        <v>יש להזין שנים שלמות</v>
      </c>
      <c r="D5" s="21" t="s">
        <v>21</v>
      </c>
      <c r="E5" s="21">
        <v>0</v>
      </c>
      <c r="F5" s="12" t="str">
        <f>IF(OR($B$5="השכלה",$C$5="יש להזין שנים שלמות",$D$5="בעלות על משרד?",$E$5="יש להזין מספר עובדים"),"יש למלא את כל הנתונים",IF(OR(AND(OR($B$5=הנחות!$B$6,$B$5=הנחות!$B$7,$B$5=הנחות!$B$9,$B$5=הנחות!$B$10),$C$5&gt;=10,OR($D$5=הנחות!$C$4,$D$5=הנחות!$C$5),$E$5&gt;=3),AND($B$5=הנחות!$B$8,$C$5&gt;=10)),1,IF(OR(AND(OR($B$5=הנחות!$B$5,$B$5=הנחות!$B$6,$B$5=הנחות!$B$7,$B$5=הנחות!$B$8,$B$5=הנחות!$B$10,$B$5=הנחות!$B$11),$C$5&gt;=7),AND($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3)),4,IF(AND(OR($B$5=הנחות!$B$3,$B$5=הנחות!$B$4),$C$5&gt;=2),5,IF(OR($B$5=הנחות!$B$3,$B$5=הנחות!$B$4),6,$F$4)))))))</f>
        <v>יש למלא את כל הנתונים</v>
      </c>
      <c r="G5" s="8" t="str">
        <f>IF(J5="","יש להזין אחוז הנחה מוצע")</f>
        <v>יש להזין אחוז הנחה מוצע</v>
      </c>
      <c r="H5" s="11" t="str">
        <f>IF(F5="יש למלא את כל הנתונים","סכום בפועל לתשלום ללא מעמ",(VLOOKUP(MAX($F$5,הנחות!$E$3),הנחות!$D$2:$F$8,3,FALSE))*(1-$G$5))</f>
        <v>סכום בפועל לתשלום ללא מעמ</v>
      </c>
      <c r="I5" s="10" t="str">
        <f>IFERROR(H5*הנחות!$G$3,"סכום בפועל לתשלום כולל מעמ")</f>
        <v>סכום בפועל לתשלום כולל מעמ</v>
      </c>
    </row>
    <row r="6" spans="2:9" ht="15" customHeight="1" thickBot="1" x14ac:dyDescent="0.35">
      <c r="B6" s="28"/>
      <c r="C6" s="29"/>
      <c r="D6" s="29"/>
      <c r="E6" s="29"/>
      <c r="F6" s="29"/>
      <c r="G6" s="29"/>
      <c r="H6" s="29"/>
      <c r="I6" s="30"/>
    </row>
    <row r="7" spans="2:9" ht="139.5" customHeight="1" thickBot="1" x14ac:dyDescent="0.35">
      <c r="B7" s="25" t="s">
        <v>13</v>
      </c>
      <c r="C7" s="26"/>
      <c r="D7" s="26"/>
      <c r="E7" s="26"/>
      <c r="F7" s="26"/>
      <c r="G7" s="27"/>
      <c r="H7" s="13" t="s">
        <v>14</v>
      </c>
      <c r="I7" s="16"/>
    </row>
    <row r="8" spans="2:9" ht="90" customHeight="1" x14ac:dyDescent="0.3">
      <c r="B8" s="1"/>
      <c r="C8" s="1"/>
      <c r="D8" s="1"/>
      <c r="E8" s="1"/>
      <c r="F8" s="1"/>
      <c r="G8" s="1"/>
      <c r="H8" s="1"/>
      <c r="I8" s="1"/>
    </row>
  </sheetData>
  <sheetProtection algorithmName="SHA-512" hashValue="NGMtQyrJT8m/7yvoAU7+kVLmSRntWUAY20hVELHcNAu4Y7ZWeO9kalNNUnvYj6XZ9eOKTRF70AvhRbWpixzsPQ==" saltValue="HG06uAx7Dh8t6gbeWKO6XA==" spinCount="100000"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disablePrompts="1" count="3">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J22"/>
  <sheetViews>
    <sheetView rightToLeft="1" view="pageBreakPreview" zoomScaleNormal="100" zoomScaleSheetLayoutView="100" workbookViewId="0">
      <selection activeCell="E3" sqref="E3"/>
    </sheetView>
  </sheetViews>
  <sheetFormatPr defaultColWidth="9" defaultRowHeight="14" x14ac:dyDescent="0.3"/>
  <cols>
    <col min="1" max="1" width="2.5" style="1" customWidth="1"/>
    <col min="2" max="2" width="39.08203125" style="1" bestFit="1" customWidth="1"/>
    <col min="3" max="3" width="14.33203125" style="1" bestFit="1" customWidth="1"/>
    <col min="4" max="4" width="8.5" style="1" bestFit="1" customWidth="1"/>
    <col min="5" max="5" width="16.75" style="1" bestFit="1" customWidth="1"/>
    <col min="6" max="6" width="10.5" style="1" bestFit="1" customWidth="1"/>
    <col min="7" max="7" width="5" style="1" bestFit="1" customWidth="1"/>
    <col min="8" max="11" width="9" style="1"/>
    <col min="12" max="12" width="9.08203125" style="1" bestFit="1" customWidth="1"/>
    <col min="13" max="13" width="12.5" style="1" bestFit="1" customWidth="1"/>
    <col min="14" max="14" width="24.75" style="1" bestFit="1" customWidth="1"/>
    <col min="15" max="15" width="24.83203125" style="1" bestFit="1" customWidth="1"/>
    <col min="16" max="16384" width="9" style="1"/>
  </cols>
  <sheetData>
    <row r="1" spans="2:7" ht="15" customHeight="1" x14ac:dyDescent="0.3"/>
    <row r="2" spans="2:7" x14ac:dyDescent="0.3">
      <c r="B2" s="4" t="s">
        <v>15</v>
      </c>
      <c r="C2" s="4" t="s">
        <v>12</v>
      </c>
      <c r="D2" s="4" t="s">
        <v>16</v>
      </c>
      <c r="E2" s="4" t="s">
        <v>17</v>
      </c>
      <c r="F2" s="4" t="s">
        <v>18</v>
      </c>
      <c r="G2" s="4" t="s">
        <v>19</v>
      </c>
    </row>
    <row r="3" spans="2:7" x14ac:dyDescent="0.3">
      <c r="B3" s="1" t="s">
        <v>20</v>
      </c>
      <c r="C3" s="1" t="s">
        <v>21</v>
      </c>
      <c r="D3" s="2">
        <v>1</v>
      </c>
      <c r="E3" s="5">
        <v>2</v>
      </c>
      <c r="F3" s="2">
        <v>357</v>
      </c>
      <c r="G3" s="2">
        <v>1.17</v>
      </c>
    </row>
    <row r="4" spans="2:7" x14ac:dyDescent="0.3">
      <c r="B4" s="1" t="s">
        <v>22</v>
      </c>
      <c r="C4" s="1" t="s">
        <v>23</v>
      </c>
      <c r="D4" s="2">
        <v>2</v>
      </c>
      <c r="E4" s="2"/>
      <c r="F4" s="2">
        <v>317</v>
      </c>
    </row>
    <row r="5" spans="2:7" x14ac:dyDescent="0.3">
      <c r="B5" s="1" t="s">
        <v>24</v>
      </c>
      <c r="C5" s="1" t="s">
        <v>25</v>
      </c>
      <c r="D5" s="2">
        <v>3</v>
      </c>
      <c r="E5" s="2"/>
      <c r="F5" s="2">
        <v>220</v>
      </c>
    </row>
    <row r="6" spans="2:7" x14ac:dyDescent="0.3">
      <c r="B6" s="1" t="s">
        <v>26</v>
      </c>
      <c r="D6" s="2">
        <v>4</v>
      </c>
      <c r="E6" s="2"/>
      <c r="F6" s="2">
        <v>165</v>
      </c>
    </row>
    <row r="7" spans="2:7" x14ac:dyDescent="0.3">
      <c r="B7" s="1" t="s">
        <v>27</v>
      </c>
      <c r="D7" s="2">
        <v>5</v>
      </c>
      <c r="E7" s="2"/>
      <c r="F7" s="2">
        <v>125</v>
      </c>
    </row>
    <row r="8" spans="2:7" x14ac:dyDescent="0.3">
      <c r="B8" s="1" t="s">
        <v>28</v>
      </c>
      <c r="D8" s="2">
        <v>6</v>
      </c>
      <c r="E8" s="2"/>
      <c r="F8" s="2">
        <v>94</v>
      </c>
    </row>
    <row r="9" spans="2:7" x14ac:dyDescent="0.3">
      <c r="B9" s="1" t="s">
        <v>29</v>
      </c>
    </row>
    <row r="10" spans="2:7" x14ac:dyDescent="0.3">
      <c r="B10" s="1" t="s">
        <v>30</v>
      </c>
    </row>
    <row r="11" spans="2:7" x14ac:dyDescent="0.3">
      <c r="B11" s="1" t="s">
        <v>31</v>
      </c>
    </row>
    <row r="21" spans="3:10" x14ac:dyDescent="0.3">
      <c r="C21" s="2"/>
      <c r="D21" s="2"/>
      <c r="E21" s="2"/>
    </row>
    <row r="22" spans="3:10" x14ac:dyDescent="0.3">
      <c r="H22" s="2"/>
      <c r="I22" s="2"/>
      <c r="J22" s="3"/>
    </row>
  </sheetData>
  <sheetProtection algorithmName="SHA-512" hashValue="7pQhYhaN5l4ZBuMwg+l67txlUBxiL1XyS1gyI2WPYnp3QkImB5+LGwzDBxJkkr0eQ/T3DlVaPnuV8TxLWbFHLQ==" saltValue="KZzdXlyAE0ZKyMgC0hUYx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Elihay Berko</cp:lastModifiedBy>
  <cp:revision/>
  <dcterms:created xsi:type="dcterms:W3CDTF">2023-04-24T08:04:43Z</dcterms:created>
  <dcterms:modified xsi:type="dcterms:W3CDTF">2024-04-09T07:15:24Z</dcterms:modified>
  <cp:category/>
  <cp:contentStatus/>
</cp:coreProperties>
</file>